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752" activeTab="0"/>
  </bookViews>
  <sheets>
    <sheet name="2012г" sheetId="1" r:id="rId1"/>
    <sheet name="2013г" sheetId="2" r:id="rId2"/>
    <sheet name="2014г" sheetId="3" r:id="rId3"/>
    <sheet name="Лист2" sheetId="4" r:id="rId4"/>
    <sheet name="Лист3" sheetId="5" r:id="rId5"/>
  </sheets>
  <definedNames>
    <definedName name="_xlnm.Print_Titles" localSheetId="0">'2012г'!$2:$4</definedName>
    <definedName name="_xlnm.Print_Titles" localSheetId="1">'2013г'!$2:$4</definedName>
    <definedName name="_xlnm.Print_Titles" localSheetId="2">'2014г'!$2:$4</definedName>
  </definedNames>
  <calcPr fullCalcOnLoad="1"/>
</workbook>
</file>

<file path=xl/sharedStrings.xml><?xml version="1.0" encoding="utf-8"?>
<sst xmlns="http://schemas.openxmlformats.org/spreadsheetml/2006/main" count="124" uniqueCount="42">
  <si>
    <t>Всего</t>
  </si>
  <si>
    <t>Индикаторы оценки конечных результатов</t>
  </si>
  <si>
    <t xml:space="preserve">Наименование 
Задачи (программы)
</t>
  </si>
  <si>
    <t>в том числе</t>
  </si>
  <si>
    <t>Значения индикаторов (оценка)</t>
  </si>
  <si>
    <t>Всего по министерству</t>
  </si>
  <si>
    <t>Текущие расходы</t>
  </si>
  <si>
    <t>Прочие расходы</t>
  </si>
  <si>
    <t>Капитальные расходы</t>
  </si>
  <si>
    <t xml:space="preserve">Субсидии </t>
  </si>
  <si>
    <t>Субвенции</t>
  </si>
  <si>
    <t>211, 212, 213</t>
  </si>
  <si>
    <t>221, 222, 223, 225, 340</t>
  </si>
  <si>
    <t>226, 290</t>
  </si>
  <si>
    <t>Код бюджетной классификации (КЭС)</t>
  </si>
  <si>
    <r>
      <t xml:space="preserve">ФОТ с </t>
    </r>
    <r>
      <rPr>
        <sz val="9"/>
        <color indexed="8"/>
        <rFont val="Times New Roman"/>
        <family val="1"/>
      </rPr>
      <t xml:space="preserve">начислениями </t>
    </r>
  </si>
  <si>
    <t>х</t>
  </si>
  <si>
    <t>04.03.01</t>
  </si>
  <si>
    <t>Количество экземпляров библиотечного фонда общедоступных библиотек на тыс.человек населения, штук</t>
  </si>
  <si>
    <t>04.03.02</t>
  </si>
  <si>
    <t>Удельный вес доходов театрально-зрелищных учреждений в текущих расходах (без учета затрат на новые постановки), %</t>
  </si>
  <si>
    <t>Удельный вес доходов учреждений кинематографии в текущих расходах,  %</t>
  </si>
  <si>
    <t>Удельный вес доходов культурно-досуговых учреждений в текущих расходах,   %</t>
  </si>
  <si>
    <t>Обеспеченность учреждениями культуры, находящимися в ведении Министерства культуры Республики Татарстан, в разрезе музеев,  %</t>
  </si>
  <si>
    <t>Обеспеченность учреждениями культуры, находящимися в ведении Министерства культуры Республики Татарстан, в разрезе клубов  %</t>
  </si>
  <si>
    <t>04.03.03</t>
  </si>
  <si>
    <t>Число автономных учреждений культуры в  %  к общему числу учреждений культуры</t>
  </si>
  <si>
    <t>Удельный вес населения, участвующего в культурно-досуговых мероприятиях, проводимых государственными и муниципальными организациями культуры, и в работе любительских объединений,   %</t>
  </si>
  <si>
    <t>по данным статистического учета</t>
  </si>
  <si>
    <t>Управление обслуживанием населения библиотеками, находящимися в собственности Республики Татарстан</t>
  </si>
  <si>
    <t>Общепрограммная деятельность  Министерства культуры Республики Татарстан</t>
  </si>
  <si>
    <t>Управление  сохранением, использованием и популяризацией объектов культурного наследия, находящихся в собственности Республики Татарстан, государственной охраной объектов культурного наследия республиканского значения, участие в установленном порядке в обеспечении сохранения, популяризации и госудпрственной охраны объектов культурного наследия федерального значения</t>
  </si>
  <si>
    <t>Поддержку музеев,учреждений культуры и искусства,народных художественных промыслов (за исключнениями, предусмотренными законодательством Российской Федерации), республиканских и местных национально-культурных автономий, изучение в образовательных учреждениях национальных языков и иных предметов этнокультурной направленности, кинематографии</t>
  </si>
  <si>
    <t>Цель:  Обеспечение сохранения и развития многообразия всей накопленной предыдущими поколениями системы ценностей в сфере культуры и искусства, формирование идеологических и нравственных основ демократического правового государства, воспитание гражданственности и патриотизма, создание позитивных культурно-поведенческих моделей, развитие уважения к свободе творчества  в целом и творческого самовыражения в частности.</t>
  </si>
  <si>
    <t xml:space="preserve">      </t>
  </si>
  <si>
    <t xml:space="preserve">Бюджет министерства на 2012 год, тыс.рублей </t>
  </si>
  <si>
    <t xml:space="preserve">Бюджет министерства на 2013 год, тыс.рублей </t>
  </si>
  <si>
    <t xml:space="preserve">Бюджет министерства на 2014 год, тыс.рублей </t>
  </si>
  <si>
    <t>Доля новых постановок в общем количестве постановок текущего репертуара театров,%</t>
  </si>
  <si>
    <t>Темпы прироста числа посетителей киномероприятий,%</t>
  </si>
  <si>
    <t>Обеспеченность учреждениями культуры, находящимися в ведении Министерства культуры Республики Татарстан, в разрезе библиотек,  %</t>
  </si>
  <si>
    <t>Доля отреставрированных  объектов культурного наследия (памятников истории и культуры), находящихся в собственности Республики Татарстан, на которых проводятся ремонтно-реставрационнын работы,   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</si>
</sst>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49" fontId="10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tabSelected="1" zoomScale="84" zoomScaleNormal="84" zoomScalePageLayoutView="0" workbookViewId="0" topLeftCell="A22">
      <selection activeCell="C27" sqref="C27"/>
    </sheetView>
  </sheetViews>
  <sheetFormatPr defaultColWidth="9.140625" defaultRowHeight="15"/>
  <cols>
    <col min="1" max="1" width="31.00390625" style="0" customWidth="1"/>
    <col min="2" max="2" width="39.7109375" style="0" customWidth="1"/>
    <col min="3" max="3" width="8.8515625" style="0" customWidth="1"/>
    <col min="4" max="4" width="9.28125" style="0" customWidth="1"/>
    <col min="6" max="6" width="9.421875" style="0" customWidth="1"/>
    <col min="7" max="7" width="8.421875" style="0" customWidth="1"/>
    <col min="8" max="8" width="9.140625" style="0" hidden="1" customWidth="1"/>
    <col min="9" max="9" width="0" style="0" hidden="1" customWidth="1"/>
    <col min="10" max="10" width="8.28125" style="0" customWidth="1"/>
    <col min="11" max="11" width="6.8515625" style="0" customWidth="1"/>
    <col min="14" max="14" width="0" style="0" hidden="1" customWidth="1"/>
  </cols>
  <sheetData>
    <row r="1" ht="16.5" customHeight="1"/>
    <row r="2" spans="1:12" ht="15.75" customHeight="1">
      <c r="A2" s="48" t="s">
        <v>2</v>
      </c>
      <c r="B2" s="48" t="s">
        <v>1</v>
      </c>
      <c r="C2" s="48" t="s">
        <v>4</v>
      </c>
      <c r="D2" s="51" t="s">
        <v>35</v>
      </c>
      <c r="E2" s="51"/>
      <c r="F2" s="51"/>
      <c r="G2" s="51"/>
      <c r="H2" s="51"/>
      <c r="I2" s="51"/>
      <c r="J2" s="51"/>
      <c r="K2" s="51"/>
      <c r="L2" s="51"/>
    </row>
    <row r="3" spans="1:12" ht="15" customHeight="1">
      <c r="A3" s="49"/>
      <c r="B3" s="49"/>
      <c r="C3" s="49"/>
      <c r="D3" s="47" t="s">
        <v>0</v>
      </c>
      <c r="E3" s="47" t="s">
        <v>3</v>
      </c>
      <c r="F3" s="47"/>
      <c r="G3" s="47"/>
      <c r="H3" s="47"/>
      <c r="I3" s="47"/>
      <c r="J3" s="47"/>
      <c r="K3" s="47"/>
      <c r="L3" s="47"/>
    </row>
    <row r="4" spans="1:12" ht="47.25" customHeight="1">
      <c r="A4" s="50"/>
      <c r="B4" s="50"/>
      <c r="C4" s="50"/>
      <c r="D4" s="47"/>
      <c r="E4" s="2" t="s">
        <v>15</v>
      </c>
      <c r="F4" s="2" t="s">
        <v>6</v>
      </c>
      <c r="G4" s="2" t="s">
        <v>8</v>
      </c>
      <c r="H4" s="3">
        <v>115</v>
      </c>
      <c r="I4" s="4"/>
      <c r="J4" s="5" t="s">
        <v>9</v>
      </c>
      <c r="K4" s="5" t="s">
        <v>10</v>
      </c>
      <c r="L4" s="5" t="s">
        <v>7</v>
      </c>
    </row>
    <row r="5" spans="1:12" ht="39" customHeight="1">
      <c r="A5" s="9" t="s">
        <v>14</v>
      </c>
      <c r="B5" s="14"/>
      <c r="C5" s="14"/>
      <c r="D5" s="14"/>
      <c r="E5" s="9" t="s">
        <v>11</v>
      </c>
      <c r="F5" s="9" t="s">
        <v>12</v>
      </c>
      <c r="G5" s="9">
        <v>310</v>
      </c>
      <c r="H5" s="10"/>
      <c r="I5" s="11"/>
      <c r="J5" s="12"/>
      <c r="K5" s="12"/>
      <c r="L5" s="12" t="s">
        <v>13</v>
      </c>
    </row>
    <row r="6" spans="1:13" ht="21" customHeight="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"/>
    </row>
    <row r="7" spans="1:13" ht="78.75" customHeight="1">
      <c r="A7" s="39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1"/>
    </row>
    <row r="8" spans="1:12" ht="17.25">
      <c r="A8" s="32" t="s">
        <v>5</v>
      </c>
      <c r="B8" s="29" t="s">
        <v>16</v>
      </c>
      <c r="C8" s="29" t="s">
        <v>16</v>
      </c>
      <c r="D8" s="37">
        <f aca="true" t="shared" si="0" ref="D8:L8">SUM(D10,D13,D26)</f>
        <v>41162.3</v>
      </c>
      <c r="E8" s="37">
        <f t="shared" si="0"/>
        <v>26981.5</v>
      </c>
      <c r="F8" s="37">
        <f t="shared" si="0"/>
        <v>8469.1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5711.7</v>
      </c>
    </row>
    <row r="9" spans="1:12" ht="14.25">
      <c r="A9" s="15" t="s">
        <v>3</v>
      </c>
      <c r="B9" s="7"/>
      <c r="C9" s="4"/>
      <c r="D9" s="13"/>
      <c r="E9" s="13"/>
      <c r="F9" s="13"/>
      <c r="G9" s="13"/>
      <c r="H9" s="6"/>
      <c r="I9" s="6"/>
      <c r="J9" s="4"/>
      <c r="K9" s="4"/>
      <c r="L9" s="4"/>
    </row>
    <row r="10" spans="1:14" ht="15">
      <c r="A10" s="17" t="s">
        <v>17</v>
      </c>
      <c r="B10" s="8"/>
      <c r="C10" s="4"/>
      <c r="D10" s="35">
        <f>SUM(E10:L10)</f>
        <v>7820.9</v>
      </c>
      <c r="E10" s="35">
        <v>5126.5</v>
      </c>
      <c r="F10" s="35">
        <v>1609.2</v>
      </c>
      <c r="G10" s="35">
        <v>0</v>
      </c>
      <c r="H10" s="35"/>
      <c r="I10" s="35"/>
      <c r="J10" s="35"/>
      <c r="K10" s="35"/>
      <c r="L10" s="35">
        <v>1085.2</v>
      </c>
      <c r="N10" s="33">
        <v>0.19</v>
      </c>
    </row>
    <row r="11" spans="1:12" ht="51.75" customHeight="1">
      <c r="A11" s="44" t="s">
        <v>29</v>
      </c>
      <c r="B11" s="8" t="s">
        <v>18</v>
      </c>
      <c r="C11" s="16">
        <v>6100</v>
      </c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67.5" customHeight="1">
      <c r="A12" s="45"/>
      <c r="B12" s="8" t="s">
        <v>40</v>
      </c>
      <c r="C12" s="16">
        <v>95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1:14" ht="15">
      <c r="A13" s="18" t="s">
        <v>19</v>
      </c>
      <c r="B13" s="8"/>
      <c r="C13" s="4"/>
      <c r="D13" s="35">
        <f>SUM(E13:L13)</f>
        <v>25520.6</v>
      </c>
      <c r="E13" s="35">
        <v>16728.5</v>
      </c>
      <c r="F13" s="35">
        <v>5250.8</v>
      </c>
      <c r="G13" s="35">
        <v>0</v>
      </c>
      <c r="H13" s="35"/>
      <c r="I13" s="35"/>
      <c r="J13" s="35"/>
      <c r="K13" s="35"/>
      <c r="L13" s="35">
        <v>3541.3</v>
      </c>
      <c r="N13" s="33">
        <v>0.62</v>
      </c>
    </row>
    <row r="14" spans="1:12" ht="60.75" customHeight="1">
      <c r="A14" s="41" t="s">
        <v>32</v>
      </c>
      <c r="B14" s="8" t="s">
        <v>20</v>
      </c>
      <c r="C14" s="16">
        <v>27</v>
      </c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51" customHeight="1">
      <c r="A15" s="42"/>
      <c r="B15" s="8" t="s">
        <v>38</v>
      </c>
      <c r="C15" s="16">
        <v>20</v>
      </c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48.75" customHeight="1">
      <c r="A16" s="42"/>
      <c r="B16" s="8" t="s">
        <v>26</v>
      </c>
      <c r="C16" s="16">
        <v>31.6</v>
      </c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21.75" customHeight="1" hidden="1">
      <c r="A17" s="42"/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66" customHeight="1">
      <c r="A18" s="42"/>
      <c r="B18" s="8" t="s">
        <v>23</v>
      </c>
      <c r="C18" s="16">
        <v>100</v>
      </c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68.25" customHeight="1">
      <c r="A19" s="42"/>
      <c r="B19" s="19" t="s">
        <v>24</v>
      </c>
      <c r="C19" s="21">
        <v>94</v>
      </c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34.5" customHeight="1">
      <c r="A20" s="42"/>
      <c r="B20" s="8" t="s">
        <v>39</v>
      </c>
      <c r="C20" s="16">
        <v>69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36.75" customHeight="1">
      <c r="A21" s="42"/>
      <c r="B21" s="19" t="s">
        <v>21</v>
      </c>
      <c r="C21" s="16">
        <v>27.5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51.75" customHeight="1">
      <c r="A22" s="42"/>
      <c r="B22" s="24" t="s">
        <v>22</v>
      </c>
      <c r="C22" s="25">
        <v>5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0" customHeight="1" hidden="1">
      <c r="A23" s="42"/>
      <c r="B23" s="19"/>
      <c r="C23" s="21">
        <v>16</v>
      </c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90" customHeight="1">
      <c r="A24" s="42"/>
      <c r="B24" s="19" t="s">
        <v>27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21.75" customHeight="1" thickBot="1">
      <c r="A25" s="43"/>
      <c r="B25" s="22" t="s">
        <v>28</v>
      </c>
      <c r="C25" s="23">
        <v>95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4" ht="23.25" customHeight="1">
      <c r="A26" s="26" t="s">
        <v>25</v>
      </c>
      <c r="B26" s="19"/>
      <c r="D26" s="36">
        <f>SUM(E26:L26)</f>
        <v>7820.8</v>
      </c>
      <c r="E26" s="35">
        <v>5126.5</v>
      </c>
      <c r="F26" s="35">
        <v>1609.1</v>
      </c>
      <c r="G26" s="35">
        <v>0</v>
      </c>
      <c r="H26" s="35"/>
      <c r="I26" s="35"/>
      <c r="J26" s="35"/>
      <c r="K26" s="35"/>
      <c r="L26" s="35">
        <v>1085.2</v>
      </c>
      <c r="N26" s="34">
        <v>0.19</v>
      </c>
    </row>
    <row r="27" spans="1:12" ht="203.25" customHeight="1" thickBot="1">
      <c r="A27" s="27" t="s">
        <v>31</v>
      </c>
      <c r="B27" s="22" t="s">
        <v>41</v>
      </c>
      <c r="C27" s="21">
        <v>13</v>
      </c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4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1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</sheetData>
  <sheetProtection/>
  <mergeCells count="10">
    <mergeCell ref="A7:L7"/>
    <mergeCell ref="A14:A25"/>
    <mergeCell ref="A11:A12"/>
    <mergeCell ref="A6:L6"/>
    <mergeCell ref="E3:L3"/>
    <mergeCell ref="A2:A4"/>
    <mergeCell ref="B2:B4"/>
    <mergeCell ref="C2:C4"/>
    <mergeCell ref="D3:D4"/>
    <mergeCell ref="D2:L2"/>
  </mergeCells>
  <printOptions horizontalCentered="1"/>
  <pageMargins left="0.1968503937007874" right="0.1968503937007874" top="0.3937007874015748" bottom="0.3937007874015748" header="0.2362204724409449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zoomScale="84" zoomScaleNormal="84" zoomScalePageLayoutView="0" workbookViewId="0" topLeftCell="A22">
      <selection activeCell="C27" sqref="C27"/>
    </sheetView>
  </sheetViews>
  <sheetFormatPr defaultColWidth="9.140625" defaultRowHeight="15"/>
  <cols>
    <col min="1" max="1" width="31.00390625" style="0" customWidth="1"/>
    <col min="2" max="2" width="39.7109375" style="0" customWidth="1"/>
    <col min="3" max="3" width="8.8515625" style="0" customWidth="1"/>
    <col min="4" max="4" width="9.7109375" style="0" customWidth="1"/>
    <col min="5" max="5" width="11.7109375" style="0" customWidth="1"/>
    <col min="6" max="6" width="9.421875" style="0" customWidth="1"/>
    <col min="7" max="7" width="8.421875" style="0" customWidth="1"/>
    <col min="8" max="8" width="9.140625" style="0" hidden="1" customWidth="1"/>
    <col min="9" max="9" width="0" style="0" hidden="1" customWidth="1"/>
    <col min="10" max="10" width="8.28125" style="0" customWidth="1"/>
    <col min="11" max="11" width="6.8515625" style="0" customWidth="1"/>
  </cols>
  <sheetData>
    <row r="1" ht="16.5" customHeight="1"/>
    <row r="2" spans="1:12" ht="15.75" customHeight="1">
      <c r="A2" s="48" t="s">
        <v>2</v>
      </c>
      <c r="B2" s="48" t="s">
        <v>1</v>
      </c>
      <c r="C2" s="48" t="s">
        <v>4</v>
      </c>
      <c r="D2" s="51" t="s">
        <v>36</v>
      </c>
      <c r="E2" s="51"/>
      <c r="F2" s="51"/>
      <c r="G2" s="51"/>
      <c r="H2" s="51"/>
      <c r="I2" s="51"/>
      <c r="J2" s="51"/>
      <c r="K2" s="51"/>
      <c r="L2" s="51"/>
    </row>
    <row r="3" spans="1:12" ht="15" customHeight="1">
      <c r="A3" s="49"/>
      <c r="B3" s="49"/>
      <c r="C3" s="49"/>
      <c r="D3" s="47" t="s">
        <v>0</v>
      </c>
      <c r="E3" s="47" t="s">
        <v>3</v>
      </c>
      <c r="F3" s="47"/>
      <c r="G3" s="47"/>
      <c r="H3" s="47"/>
      <c r="I3" s="47"/>
      <c r="J3" s="47"/>
      <c r="K3" s="47"/>
      <c r="L3" s="47"/>
    </row>
    <row r="4" spans="1:12" ht="47.25" customHeight="1">
      <c r="A4" s="50"/>
      <c r="B4" s="50"/>
      <c r="C4" s="50"/>
      <c r="D4" s="47"/>
      <c r="E4" s="2" t="s">
        <v>15</v>
      </c>
      <c r="F4" s="2" t="s">
        <v>6</v>
      </c>
      <c r="G4" s="2" t="s">
        <v>8</v>
      </c>
      <c r="H4" s="3">
        <v>115</v>
      </c>
      <c r="I4" s="4"/>
      <c r="J4" s="5" t="s">
        <v>9</v>
      </c>
      <c r="K4" s="5" t="s">
        <v>10</v>
      </c>
      <c r="L4" s="5" t="s">
        <v>7</v>
      </c>
    </row>
    <row r="5" spans="1:12" ht="39" customHeight="1">
      <c r="A5" s="9" t="s">
        <v>14</v>
      </c>
      <c r="B5" s="14"/>
      <c r="C5" s="14"/>
      <c r="D5" s="14"/>
      <c r="E5" s="9" t="s">
        <v>11</v>
      </c>
      <c r="F5" s="9" t="s">
        <v>12</v>
      </c>
      <c r="G5" s="9">
        <v>310</v>
      </c>
      <c r="H5" s="10"/>
      <c r="I5" s="11"/>
      <c r="J5" s="12"/>
      <c r="K5" s="12"/>
      <c r="L5" s="12" t="s">
        <v>13</v>
      </c>
    </row>
    <row r="6" spans="1:13" ht="21" customHeight="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"/>
    </row>
    <row r="7" spans="1:13" ht="81" customHeight="1">
      <c r="A7" s="39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1"/>
    </row>
    <row r="8" spans="1:12" ht="15">
      <c r="A8" s="30" t="s">
        <v>5</v>
      </c>
      <c r="B8" s="31" t="s">
        <v>16</v>
      </c>
      <c r="C8" s="31" t="s">
        <v>16</v>
      </c>
      <c r="D8" s="37">
        <f aca="true" t="shared" si="0" ref="D8:L8">SUM(D10,D13,D26)</f>
        <v>39544.8</v>
      </c>
      <c r="E8" s="37">
        <f t="shared" si="0"/>
        <v>27140</v>
      </c>
      <c r="F8" s="37">
        <f t="shared" si="0"/>
        <v>9096.8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3308</v>
      </c>
    </row>
    <row r="9" spans="1:12" ht="14.25">
      <c r="A9" s="15" t="s">
        <v>3</v>
      </c>
      <c r="B9" s="7"/>
      <c r="C9" s="4"/>
      <c r="D9" s="13"/>
      <c r="E9" s="13"/>
      <c r="F9" s="13"/>
      <c r="G9" s="13"/>
      <c r="H9" s="6"/>
      <c r="I9" s="6"/>
      <c r="J9" s="4"/>
      <c r="K9" s="4"/>
      <c r="L9" s="4"/>
    </row>
    <row r="10" spans="1:12" ht="15">
      <c r="A10" s="17" t="s">
        <v>17</v>
      </c>
      <c r="B10" s="8"/>
      <c r="C10" s="4"/>
      <c r="D10" s="35">
        <f>SUM(E10:L10)</f>
        <v>7513.5</v>
      </c>
      <c r="E10" s="35">
        <v>5156.6</v>
      </c>
      <c r="F10" s="35">
        <v>1728.4</v>
      </c>
      <c r="G10" s="35">
        <v>0</v>
      </c>
      <c r="H10" s="35"/>
      <c r="I10" s="35"/>
      <c r="J10" s="35"/>
      <c r="K10" s="35"/>
      <c r="L10" s="35">
        <v>628.5</v>
      </c>
    </row>
    <row r="11" spans="1:12" ht="51.75" customHeight="1">
      <c r="A11" s="44" t="s">
        <v>29</v>
      </c>
      <c r="B11" s="8" t="s">
        <v>18</v>
      </c>
      <c r="C11" s="16">
        <v>6100</v>
      </c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63" customHeight="1">
      <c r="A12" s="45"/>
      <c r="B12" s="8" t="s">
        <v>40</v>
      </c>
      <c r="C12" s="16">
        <v>95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>
      <c r="A13" s="18" t="s">
        <v>19</v>
      </c>
      <c r="B13" s="8"/>
      <c r="C13" s="4"/>
      <c r="D13" s="35">
        <f>SUM(E13:L13)</f>
        <v>24517.8</v>
      </c>
      <c r="E13" s="35">
        <v>16826.8</v>
      </c>
      <c r="F13" s="35">
        <v>5640</v>
      </c>
      <c r="G13" s="35">
        <v>0</v>
      </c>
      <c r="H13" s="35"/>
      <c r="I13" s="35"/>
      <c r="J13" s="35"/>
      <c r="K13" s="35"/>
      <c r="L13" s="35">
        <v>2051</v>
      </c>
    </row>
    <row r="14" spans="1:12" ht="61.5" customHeight="1">
      <c r="A14" s="41" t="s">
        <v>32</v>
      </c>
      <c r="B14" s="8" t="s">
        <v>20</v>
      </c>
      <c r="C14" s="16">
        <v>27</v>
      </c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51" customHeight="1">
      <c r="A15" s="42"/>
      <c r="B15" s="8" t="s">
        <v>38</v>
      </c>
      <c r="C15" s="16">
        <v>20</v>
      </c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0.25" customHeight="1">
      <c r="A16" s="42"/>
      <c r="B16" s="8" t="s">
        <v>26</v>
      </c>
      <c r="C16" s="16">
        <v>31.6</v>
      </c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21.75" customHeight="1" hidden="1">
      <c r="A17" s="42"/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71.25" customHeight="1">
      <c r="A18" s="42"/>
      <c r="B18" s="8" t="s">
        <v>23</v>
      </c>
      <c r="C18" s="16">
        <v>100</v>
      </c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62.25" customHeight="1">
      <c r="A19" s="42"/>
      <c r="B19" s="19" t="s">
        <v>24</v>
      </c>
      <c r="C19" s="21">
        <v>95</v>
      </c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36.75" customHeight="1">
      <c r="A20" s="42"/>
      <c r="B20" s="8" t="s">
        <v>39</v>
      </c>
      <c r="C20" s="16">
        <v>70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51" customHeight="1">
      <c r="A21" s="42"/>
      <c r="B21" s="19" t="s">
        <v>21</v>
      </c>
      <c r="C21" s="16">
        <v>28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42.75" customHeight="1">
      <c r="A22" s="42"/>
      <c r="B22" s="24" t="s">
        <v>22</v>
      </c>
      <c r="C22" s="25">
        <v>5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0.75" customHeight="1">
      <c r="A23" s="42"/>
      <c r="B23" s="19"/>
      <c r="C23" s="21">
        <v>16</v>
      </c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92.25" customHeight="1">
      <c r="A24" s="42"/>
      <c r="B24" s="19" t="s">
        <v>27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21.75" customHeight="1" thickBot="1">
      <c r="A25" s="43"/>
      <c r="B25" s="22" t="s">
        <v>28</v>
      </c>
      <c r="C25" s="23">
        <v>95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23.25" customHeight="1">
      <c r="A26" s="26" t="s">
        <v>25</v>
      </c>
      <c r="B26" s="28" t="s">
        <v>25</v>
      </c>
      <c r="D26" s="35">
        <f>SUM(E26:L26)</f>
        <v>7513.5</v>
      </c>
      <c r="E26" s="35">
        <v>5156.6</v>
      </c>
      <c r="F26" s="35">
        <v>1728.4</v>
      </c>
      <c r="G26" s="35">
        <v>0</v>
      </c>
      <c r="H26" s="35"/>
      <c r="I26" s="35"/>
      <c r="J26" s="35"/>
      <c r="K26" s="35"/>
      <c r="L26" s="35">
        <v>628.5</v>
      </c>
    </row>
    <row r="27" spans="1:12" ht="200.25" customHeight="1" thickBot="1">
      <c r="A27" s="27" t="s">
        <v>34</v>
      </c>
      <c r="B27" s="22" t="s">
        <v>41</v>
      </c>
      <c r="C27" s="21">
        <v>13.5</v>
      </c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4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1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</sheetData>
  <sheetProtection/>
  <mergeCells count="10">
    <mergeCell ref="A14:A25"/>
    <mergeCell ref="A7:L7"/>
    <mergeCell ref="A11:A12"/>
    <mergeCell ref="A6:L6"/>
    <mergeCell ref="E3:L3"/>
    <mergeCell ref="A2:A4"/>
    <mergeCell ref="B2:B4"/>
    <mergeCell ref="C2:C4"/>
    <mergeCell ref="D3:D4"/>
    <mergeCell ref="D2:L2"/>
  </mergeCells>
  <printOptions horizontalCentered="1"/>
  <pageMargins left="0.1968503937007874" right="0.1968503937007874" top="0.3937007874015748" bottom="0.3937007874015748" header="0.2362204724409449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6"/>
  <sheetViews>
    <sheetView zoomScale="84" zoomScaleNormal="84" zoomScalePageLayoutView="0" workbookViewId="0" topLeftCell="A22">
      <selection activeCell="C27" sqref="C27"/>
    </sheetView>
  </sheetViews>
  <sheetFormatPr defaultColWidth="9.140625" defaultRowHeight="15"/>
  <cols>
    <col min="1" max="1" width="31.00390625" style="0" customWidth="1"/>
    <col min="2" max="2" width="39.7109375" style="0" customWidth="1"/>
    <col min="3" max="3" width="8.8515625" style="0" customWidth="1"/>
    <col min="4" max="5" width="9.7109375" style="0" customWidth="1"/>
    <col min="6" max="6" width="9.421875" style="0" customWidth="1"/>
    <col min="7" max="7" width="8.421875" style="0" customWidth="1"/>
    <col min="8" max="8" width="9.140625" style="0" hidden="1" customWidth="1"/>
    <col min="9" max="9" width="0" style="0" hidden="1" customWidth="1"/>
    <col min="10" max="10" width="8.28125" style="0" customWidth="1"/>
    <col min="11" max="11" width="6.8515625" style="0" customWidth="1"/>
  </cols>
  <sheetData>
    <row r="1" ht="16.5" customHeight="1"/>
    <row r="2" spans="1:12" ht="15.75" customHeight="1">
      <c r="A2" s="48" t="s">
        <v>2</v>
      </c>
      <c r="B2" s="48" t="s">
        <v>1</v>
      </c>
      <c r="C2" s="48" t="s">
        <v>4</v>
      </c>
      <c r="D2" s="51" t="s">
        <v>37</v>
      </c>
      <c r="E2" s="51"/>
      <c r="F2" s="51"/>
      <c r="G2" s="51"/>
      <c r="H2" s="51"/>
      <c r="I2" s="51"/>
      <c r="J2" s="51"/>
      <c r="K2" s="51"/>
      <c r="L2" s="51"/>
    </row>
    <row r="3" spans="1:12" ht="15" customHeight="1">
      <c r="A3" s="49"/>
      <c r="B3" s="49"/>
      <c r="C3" s="49"/>
      <c r="D3" s="47" t="s">
        <v>0</v>
      </c>
      <c r="E3" s="47" t="s">
        <v>3</v>
      </c>
      <c r="F3" s="47"/>
      <c r="G3" s="47"/>
      <c r="H3" s="47"/>
      <c r="I3" s="47"/>
      <c r="J3" s="47"/>
      <c r="K3" s="47"/>
      <c r="L3" s="47"/>
    </row>
    <row r="4" spans="1:12" ht="47.25" customHeight="1">
      <c r="A4" s="50"/>
      <c r="B4" s="50"/>
      <c r="C4" s="50"/>
      <c r="D4" s="47"/>
      <c r="E4" s="2" t="s">
        <v>15</v>
      </c>
      <c r="F4" s="2" t="s">
        <v>6</v>
      </c>
      <c r="G4" s="2" t="s">
        <v>8</v>
      </c>
      <c r="H4" s="3">
        <v>115</v>
      </c>
      <c r="I4" s="4"/>
      <c r="J4" s="5" t="s">
        <v>9</v>
      </c>
      <c r="K4" s="5" t="s">
        <v>10</v>
      </c>
      <c r="L4" s="5" t="s">
        <v>7</v>
      </c>
    </row>
    <row r="5" spans="1:12" ht="39" customHeight="1">
      <c r="A5" s="9" t="s">
        <v>14</v>
      </c>
      <c r="B5" s="14"/>
      <c r="C5" s="14"/>
      <c r="D5" s="14"/>
      <c r="E5" s="9" t="s">
        <v>11</v>
      </c>
      <c r="F5" s="9" t="s">
        <v>12</v>
      </c>
      <c r="G5" s="9">
        <v>310</v>
      </c>
      <c r="H5" s="10"/>
      <c r="I5" s="11"/>
      <c r="J5" s="12"/>
      <c r="K5" s="12"/>
      <c r="L5" s="12" t="s">
        <v>13</v>
      </c>
    </row>
    <row r="6" spans="1:13" ht="21" customHeight="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"/>
    </row>
    <row r="7" spans="1:13" ht="75.75" customHeight="1">
      <c r="A7" s="39" t="s">
        <v>33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/>
      <c r="M7" s="1"/>
    </row>
    <row r="8" spans="1:12" ht="15">
      <c r="A8" s="30" t="s">
        <v>5</v>
      </c>
      <c r="B8" s="31" t="s">
        <v>16</v>
      </c>
      <c r="C8" s="31" t="s">
        <v>16</v>
      </c>
      <c r="D8" s="37">
        <f aca="true" t="shared" si="0" ref="D8:L8">SUM(D10,D13,D26)</f>
        <v>40209.3</v>
      </c>
      <c r="E8" s="37">
        <f t="shared" si="0"/>
        <v>27140</v>
      </c>
      <c r="F8" s="37">
        <f t="shared" si="0"/>
        <v>9761.3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3308</v>
      </c>
    </row>
    <row r="9" spans="1:12" ht="14.25">
      <c r="A9" s="15" t="s">
        <v>3</v>
      </c>
      <c r="B9" s="7"/>
      <c r="C9" s="4"/>
      <c r="D9" s="13"/>
      <c r="E9" s="13"/>
      <c r="F9" s="13"/>
      <c r="G9" s="13"/>
      <c r="H9" s="6"/>
      <c r="I9" s="6"/>
      <c r="J9" s="4"/>
      <c r="K9" s="4"/>
      <c r="L9" s="4"/>
    </row>
    <row r="10" spans="1:13" ht="15">
      <c r="A10" s="17" t="s">
        <v>17</v>
      </c>
      <c r="B10" s="8"/>
      <c r="C10" s="4"/>
      <c r="D10" s="35">
        <f>SUM(E10:L10)</f>
        <v>7639.8</v>
      </c>
      <c r="E10" s="35">
        <v>5156.6</v>
      </c>
      <c r="F10" s="35">
        <v>1854.7</v>
      </c>
      <c r="G10" s="35">
        <v>0</v>
      </c>
      <c r="H10" s="35"/>
      <c r="I10" s="35"/>
      <c r="J10" s="35"/>
      <c r="K10" s="35"/>
      <c r="L10" s="35">
        <v>628.5</v>
      </c>
      <c r="M10" s="38"/>
    </row>
    <row r="11" spans="1:12" ht="51.75" customHeight="1">
      <c r="A11" s="44" t="s">
        <v>29</v>
      </c>
      <c r="B11" s="8" t="s">
        <v>18</v>
      </c>
      <c r="C11" s="16">
        <v>6100</v>
      </c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63" customHeight="1">
      <c r="A12" s="45"/>
      <c r="B12" s="8" t="s">
        <v>40</v>
      </c>
      <c r="C12" s="16">
        <v>95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>
      <c r="A13" s="18" t="s">
        <v>19</v>
      </c>
      <c r="B13" s="8"/>
      <c r="C13" s="4"/>
      <c r="D13" s="35">
        <f>SUM(E13:L13)</f>
        <v>24929.8</v>
      </c>
      <c r="E13" s="35">
        <v>16826.8</v>
      </c>
      <c r="F13" s="35">
        <v>6052</v>
      </c>
      <c r="G13" s="35">
        <v>0</v>
      </c>
      <c r="H13" s="35"/>
      <c r="I13" s="35"/>
      <c r="J13" s="35"/>
      <c r="K13" s="35"/>
      <c r="L13" s="35">
        <v>2051</v>
      </c>
    </row>
    <row r="14" spans="1:12" ht="63" customHeight="1">
      <c r="A14" s="41" t="s">
        <v>32</v>
      </c>
      <c r="B14" s="8" t="s">
        <v>20</v>
      </c>
      <c r="C14" s="16">
        <v>27</v>
      </c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63.75" customHeight="1">
      <c r="A15" s="42"/>
      <c r="B15" s="8" t="s">
        <v>38</v>
      </c>
      <c r="C15" s="16">
        <v>20</v>
      </c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1" customHeight="1">
      <c r="A16" s="42"/>
      <c r="B16" s="8" t="s">
        <v>26</v>
      </c>
      <c r="C16" s="16">
        <v>31.6</v>
      </c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21.75" customHeight="1" hidden="1">
      <c r="A17" s="42"/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71.25" customHeight="1">
      <c r="A18" s="42"/>
      <c r="B18" s="8" t="s">
        <v>23</v>
      </c>
      <c r="C18" s="16">
        <v>100</v>
      </c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66.75" customHeight="1">
      <c r="A19" s="42"/>
      <c r="B19" s="19" t="s">
        <v>24</v>
      </c>
      <c r="C19" s="21">
        <v>96</v>
      </c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42" customHeight="1">
      <c r="A20" s="42"/>
      <c r="B20" s="8" t="s">
        <v>39</v>
      </c>
      <c r="C20" s="16">
        <v>71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37.5" customHeight="1">
      <c r="A21" s="42"/>
      <c r="B21" s="19" t="s">
        <v>21</v>
      </c>
      <c r="C21" s="16">
        <v>28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51.75" customHeight="1">
      <c r="A22" s="42"/>
      <c r="B22" s="24" t="s">
        <v>22</v>
      </c>
      <c r="C22" s="25">
        <v>5</v>
      </c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0" customHeight="1" hidden="1">
      <c r="A23" s="42"/>
      <c r="B23" s="19"/>
      <c r="C23" s="21">
        <v>16</v>
      </c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93" customHeight="1">
      <c r="A24" s="42"/>
      <c r="B24" s="19" t="s">
        <v>27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21.75" customHeight="1" thickBot="1">
      <c r="A25" s="43"/>
      <c r="B25" s="22" t="s">
        <v>28</v>
      </c>
      <c r="C25" s="23">
        <v>95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23.25" customHeight="1">
      <c r="A26" s="26" t="s">
        <v>25</v>
      </c>
      <c r="B26" s="19"/>
      <c r="D26" s="35">
        <f>SUM(E26:L26)</f>
        <v>7639.700000000001</v>
      </c>
      <c r="E26" s="35">
        <v>5156.6</v>
      </c>
      <c r="F26" s="35">
        <v>1854.6</v>
      </c>
      <c r="G26" s="35">
        <v>0</v>
      </c>
      <c r="H26" s="35"/>
      <c r="I26" s="35"/>
      <c r="J26" s="35"/>
      <c r="K26" s="35"/>
      <c r="L26" s="35">
        <v>628.5</v>
      </c>
    </row>
    <row r="27" spans="1:12" ht="201.75" customHeight="1" thickBot="1">
      <c r="A27" s="27" t="s">
        <v>31</v>
      </c>
      <c r="B27" s="22" t="s">
        <v>41</v>
      </c>
      <c r="C27" s="21">
        <v>14</v>
      </c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4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1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</sheetData>
  <sheetProtection/>
  <mergeCells count="10">
    <mergeCell ref="A7:L7"/>
    <mergeCell ref="A14:A25"/>
    <mergeCell ref="A11:A12"/>
    <mergeCell ref="A6:L6"/>
    <mergeCell ref="E3:L3"/>
    <mergeCell ref="A2:A4"/>
    <mergeCell ref="B2:B4"/>
    <mergeCell ref="C2:C4"/>
    <mergeCell ref="D3:D4"/>
    <mergeCell ref="D2:L2"/>
  </mergeCells>
  <printOptions horizontalCentered="1"/>
  <pageMargins left="0.1968503937007874" right="0.1968503937007874" top="0.3937007874015748" bottom="0.3937007874015748" header="0.2362204724409449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tsarkova</dc:creator>
  <cp:keywords/>
  <dc:description/>
  <cp:lastModifiedBy>Нияз Мусин</cp:lastModifiedBy>
  <cp:lastPrinted>2012-10-24T12:00:05Z</cp:lastPrinted>
  <dcterms:created xsi:type="dcterms:W3CDTF">2008-06-03T07:24:38Z</dcterms:created>
  <dcterms:modified xsi:type="dcterms:W3CDTF">2013-04-24T09:59:24Z</dcterms:modified>
  <cp:category/>
  <cp:version/>
  <cp:contentType/>
  <cp:contentStatus/>
</cp:coreProperties>
</file>